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stdeltion-my.sharepoint.com/personal/97067361_st_deltion_nl/Documents/Deltion 2021-2024/LOB/Stage De Julianatoren/urenlijst/"/>
    </mc:Choice>
  </mc:AlternateContent>
  <xr:revisionPtr revIDLastSave="595" documentId="11_3D4F55BF84DCCE036F15A6DB9431F45B9AFF0E61" xr6:coauthVersionLast="47" xr6:coauthVersionMax="47" xr10:uidLastSave="{F3F90ECB-F5E1-44D8-A9F5-27F46DEE2BB6}"/>
  <bookViews>
    <workbookView xWindow="-108" yWindow="-108" windowWidth="23256" windowHeight="12456" activeTab="4" xr2:uid="{00000000-000D-0000-FFFF-FFFF00000000}"/>
  </bookViews>
  <sheets>
    <sheet name="Maand Maart" sheetId="1" r:id="rId1"/>
    <sheet name="Maand April" sheetId="2" r:id="rId2"/>
    <sheet name="Maand Mei" sheetId="3" r:id="rId3"/>
    <sheet name="Maand Juni" sheetId="4" r:id="rId4"/>
    <sheet name="Maand Jul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5" l="1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4" i="5"/>
  <c r="D21" i="4"/>
  <c r="D12" i="3"/>
  <c r="D28" i="3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3" i="4"/>
  <c r="D4" i="3"/>
  <c r="D5" i="3"/>
  <c r="D6" i="3"/>
  <c r="D7" i="3"/>
  <c r="D8" i="3"/>
  <c r="D9" i="3"/>
  <c r="D10" i="3"/>
  <c r="D11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3" i="3"/>
  <c r="D12" i="2"/>
  <c r="D3" i="2"/>
  <c r="D4" i="2"/>
  <c r="D5" i="2"/>
  <c r="D6" i="2"/>
  <c r="D7" i="2"/>
  <c r="D8" i="2"/>
  <c r="D9" i="2"/>
  <c r="D10" i="2"/>
  <c r="D11" i="2"/>
  <c r="D2" i="2"/>
  <c r="D11" i="1"/>
  <c r="D3" i="1" l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<sst xmlns="http://schemas.openxmlformats.org/spreadsheetml/2006/main" count="127" uniqueCount="100">
  <si>
    <t>Dag</t>
  </si>
  <si>
    <t>Begin</t>
  </si>
  <si>
    <t>Eind</t>
  </si>
  <si>
    <t>Totaal</t>
  </si>
  <si>
    <t>Woensdag 6 Maart</t>
  </si>
  <si>
    <t>Donderdag 7 Maart</t>
  </si>
  <si>
    <t>Woensdag 20 Maart</t>
  </si>
  <si>
    <t>Donderdag 21 Maart</t>
  </si>
  <si>
    <t>Vrijdag 29 Maart</t>
  </si>
  <si>
    <t>Woensdag 13 Maart</t>
  </si>
  <si>
    <t>Donderdag 14 Maart</t>
  </si>
  <si>
    <t>Zaterdag 30 Maart</t>
  </si>
  <si>
    <t>Zondag 31 Maart</t>
  </si>
  <si>
    <t>E = Entertainment</t>
  </si>
  <si>
    <t>H = Horeca</t>
  </si>
  <si>
    <t>Repetitie</t>
  </si>
  <si>
    <t>Handtekening:</t>
  </si>
  <si>
    <t xml:space="preserve">Totaal </t>
  </si>
  <si>
    <t>Ik heb de hele maand entertainment gehad met Repetities</t>
  </si>
  <si>
    <t>Maandag  1 April H</t>
  </si>
  <si>
    <t>Zaterdag 6 April E</t>
  </si>
  <si>
    <t>Zondag 7 April E</t>
  </si>
  <si>
    <t>Zaterdag 13 April E</t>
  </si>
  <si>
    <t>Zondag 14 April E</t>
  </si>
  <si>
    <t>Zaterdag 20 April H</t>
  </si>
  <si>
    <t>Vrijdag 26 April E</t>
  </si>
  <si>
    <t>Zaterdag 27 April E</t>
  </si>
  <si>
    <t>Maandag 29 April E</t>
  </si>
  <si>
    <t>Dinsdag 30 April E</t>
  </si>
  <si>
    <t>Woensdag 1 Mei E</t>
  </si>
  <si>
    <t>Donderdag 2 Mei E</t>
  </si>
  <si>
    <t>Vrijdag 3 Mei H</t>
  </si>
  <si>
    <t>Zaterdag 4 Mei E</t>
  </si>
  <si>
    <t>Zondag 5 Mei E</t>
  </si>
  <si>
    <t>Maandag 6 Mei E</t>
  </si>
  <si>
    <t>Dinsdag 7 Mei H</t>
  </si>
  <si>
    <t>Woensdag 8 Mei H</t>
  </si>
  <si>
    <t>Vrijdag 10 Mei E</t>
  </si>
  <si>
    <t>Zaterdag 11 Mei E</t>
  </si>
  <si>
    <t>Zondag 12 Mei E</t>
  </si>
  <si>
    <t>Maandag 13 Mei E</t>
  </si>
  <si>
    <t>Donderdag 16 Mei H</t>
  </si>
  <si>
    <t>Vrijdag 17 Mei E</t>
  </si>
  <si>
    <t>Zaterdag 18 Mei E</t>
  </si>
  <si>
    <t>Zondag 19 Mei E</t>
  </si>
  <si>
    <t>Maandag 20 Mei E</t>
  </si>
  <si>
    <t>Dinsdag 21 Mei E</t>
  </si>
  <si>
    <t>Woensdag 22 Mei E</t>
  </si>
  <si>
    <t>Donderdag 23 Mei E</t>
  </si>
  <si>
    <t>Vrijdag 24 Mei E</t>
  </si>
  <si>
    <t>Zaterdag 25 Mei E</t>
  </si>
  <si>
    <t>Zondag 26 Mei E</t>
  </si>
  <si>
    <t>Donderdag 30 mei E</t>
  </si>
  <si>
    <t>Vrijdag 31 Mei E</t>
  </si>
  <si>
    <t xml:space="preserve">Dag </t>
  </si>
  <si>
    <t>Zaterdag 1 Juni E</t>
  </si>
  <si>
    <t>Zondag 2 Juni E</t>
  </si>
  <si>
    <t>Vrijdag 7 Juni E</t>
  </si>
  <si>
    <t>Zaterdag 8 Juni E</t>
  </si>
  <si>
    <t>Zondag 9 Juni E</t>
  </si>
  <si>
    <t>Maandag 10 Juni E</t>
  </si>
  <si>
    <t>Vrijdag 14 Juni E</t>
  </si>
  <si>
    <t>Zaterdag 15 Juni E</t>
  </si>
  <si>
    <t>Zondag 16 Juni E</t>
  </si>
  <si>
    <t>Woensdag 19 Juni H</t>
  </si>
  <si>
    <t>Vrijdag 21 Juni E</t>
  </si>
  <si>
    <t>Zaterdag 22 Juni E</t>
  </si>
  <si>
    <t>Zondag 23 Juni E</t>
  </si>
  <si>
    <t>Woensdag 26 Juni E</t>
  </si>
  <si>
    <t>Donderdag 27 Juni E</t>
  </si>
  <si>
    <t>Vrijdag 28 Juni E</t>
  </si>
  <si>
    <t>Zaterdag 29 Juni E</t>
  </si>
  <si>
    <t>Zondag 30 Juni E</t>
  </si>
  <si>
    <t>E = entertainment</t>
  </si>
  <si>
    <t>Repititie</t>
  </si>
  <si>
    <t>Woensdag 10 Juli H</t>
  </si>
  <si>
    <t>Maandag 1 Juli E</t>
  </si>
  <si>
    <t>Dinsdag 2 Juli E</t>
  </si>
  <si>
    <t>Woensdag 3 Juli E</t>
  </si>
  <si>
    <t>Zaterdag 6 Juli E</t>
  </si>
  <si>
    <t>Zondag 7 Juli E</t>
  </si>
  <si>
    <t>Maandag 8 Juli E</t>
  </si>
  <si>
    <t>Dinsdag 9 Juli E</t>
  </si>
  <si>
    <t>Donderdag 11 Juli E</t>
  </si>
  <si>
    <t>Zaterdag 13 Juli E</t>
  </si>
  <si>
    <t>Zondag 14 Juli E</t>
  </si>
  <si>
    <t>Maandag 15 Juli E</t>
  </si>
  <si>
    <t>Dinsdag 16 Juli E</t>
  </si>
  <si>
    <t>Woensdag 17 Juli E</t>
  </si>
  <si>
    <t>Vrijdag 19 Juli E</t>
  </si>
  <si>
    <t>Zondag 21 Juli E</t>
  </si>
  <si>
    <t>Maandag 22 Juli E</t>
  </si>
  <si>
    <t>Dinsdag 23 Juli E</t>
  </si>
  <si>
    <t>Woensdag 24 Juli E</t>
  </si>
  <si>
    <t>Donderdag 25 Juli E</t>
  </si>
  <si>
    <t>Vrijdag 26 Juli E</t>
  </si>
  <si>
    <t>Zaterdag 27 Juli E</t>
  </si>
  <si>
    <t>Maandag 29 Juli E</t>
  </si>
  <si>
    <t>Dinsdag 30 Juli E</t>
  </si>
  <si>
    <t>Woensdag 31 Juli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</si>
</sst>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2" borderId="1" xfId="1"/>
    <xf numFmtId="20" fontId="1" fillId="2" borderId="1" xfId="1" applyNumberFormat="1"/>
    <xf numFmtId="164" fontId="1" fillId="2" borderId="1" xfId="1" applyNumberFormat="1"/>
    <xf numFmtId="0" fontId="1" fillId="3" borderId="1" xfId="1" applyFill="1"/>
    <xf numFmtId="0" fontId="2" fillId="3" borderId="0" xfId="0" applyFont="1" applyFill="1"/>
    <xf numFmtId="0" fontId="3" fillId="3" borderId="0" xfId="0" applyFont="1" applyFill="1"/>
    <xf numFmtId="164" fontId="4" fillId="2" borderId="1" xfId="1" applyNumberFormat="1" applyFont="1"/>
    <xf numFmtId="22" fontId="0" fillId="0" borderId="0" xfId="0" applyNumberFormat="1"/>
    <xf numFmtId="0" fontId="0" fillId="0" borderId="0" xfId="0"/>
    <xf numFmtId="0" fontId="0" fillId="4" borderId="0" xfId="0" applyFill="1"/>
  </cellXfs>
  <cellStyles count="2">
    <cellStyle name="Controlecel" xfId="1" builtinId="23"/>
    <cellStyle name="Standaard" xfId="0" builtinId="0"/>
  </cellStyles>
  <dxfs count="0"/>
  <tableStyles count="0" defaultTableStyle="TableStyleMedium2" defaultPivotStyle="PivotStyleMedium9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workbookViewId="0">
      <selection activeCell="B1" sqref="B1"/>
    </sheetView>
  </sheetViews>
  <sheetFormatPr defaultRowHeight="14.4" x14ac:dyDescent="0.3"/>
  <cols>
    <col min="1" max="1" width="19.88671875" customWidth="1"/>
    <col min="6" max="6" width="14.109375" customWidth="1"/>
    <col min="7" max="7" width="7.5546875" customWidth="1"/>
  </cols>
  <sheetData>
    <row r="1" spans="1:7" ht="15.6" thickTop="1" thickBot="1" x14ac:dyDescent="0.35">
      <c r="A1" s="3" t="s">
        <v>0</v>
      </c>
      <c r="B1" s="3" t="s">
        <v>1</v>
      </c>
      <c r="C1" s="3" t="s">
        <v>2</v>
      </c>
      <c r="D1" s="3" t="s">
        <v>3</v>
      </c>
      <c r="E1" s="1"/>
      <c r="F1" s="1" t="s">
        <v>13</v>
      </c>
      <c r="G1" s="8" t="s">
        <v>15</v>
      </c>
    </row>
    <row r="2" spans="1:7" ht="15.6" thickTop="1" thickBot="1" x14ac:dyDescent="0.35">
      <c r="A2" s="6" t="s">
        <v>4</v>
      </c>
      <c r="B2" s="4">
        <v>0.6875</v>
      </c>
      <c r="C2" s="4">
        <v>0.91666666666666663</v>
      </c>
      <c r="D2" s="4">
        <f>C2-B2</f>
        <v>0.22916666666666663</v>
      </c>
      <c r="E2" s="1"/>
      <c r="F2" t="s">
        <v>14</v>
      </c>
    </row>
    <row r="3" spans="1:7" ht="15.6" thickTop="1" thickBot="1" x14ac:dyDescent="0.35">
      <c r="A3" s="6" t="s">
        <v>5</v>
      </c>
      <c r="B3" s="4">
        <v>0.6875</v>
      </c>
      <c r="C3" s="4">
        <v>0.91666666666666663</v>
      </c>
      <c r="D3" s="4">
        <f t="shared" ref="D3:D10" si="0">C3-B3</f>
        <v>0.22916666666666663</v>
      </c>
      <c r="E3" s="1"/>
    </row>
    <row r="4" spans="1:7" ht="15.6" thickTop="1" thickBot="1" x14ac:dyDescent="0.35">
      <c r="A4" s="6" t="s">
        <v>9</v>
      </c>
      <c r="B4" s="4">
        <v>0.66666666666666663</v>
      </c>
      <c r="C4" s="4">
        <v>0.91666666666666663</v>
      </c>
      <c r="D4" s="4">
        <f t="shared" si="0"/>
        <v>0.25</v>
      </c>
      <c r="E4" s="1"/>
    </row>
    <row r="5" spans="1:7" ht="15.6" thickTop="1" thickBot="1" x14ac:dyDescent="0.35">
      <c r="A5" s="6" t="s">
        <v>10</v>
      </c>
      <c r="B5" s="4">
        <v>0.6875</v>
      </c>
      <c r="C5" s="4">
        <v>0.89583333333333337</v>
      </c>
      <c r="D5" s="4">
        <f t="shared" si="0"/>
        <v>0.20833333333333337</v>
      </c>
      <c r="E5" s="1"/>
    </row>
    <row r="6" spans="1:7" ht="15.6" thickTop="1" thickBot="1" x14ac:dyDescent="0.35">
      <c r="A6" s="6" t="s">
        <v>6</v>
      </c>
      <c r="B6" s="4">
        <v>0.6875</v>
      </c>
      <c r="C6" s="4">
        <v>0.91666666666666663</v>
      </c>
      <c r="D6" s="4">
        <f t="shared" si="0"/>
        <v>0.22916666666666663</v>
      </c>
      <c r="E6" s="1"/>
    </row>
    <row r="7" spans="1:7" ht="15.6" thickTop="1" thickBot="1" x14ac:dyDescent="0.35">
      <c r="A7" s="6" t="s">
        <v>7</v>
      </c>
      <c r="B7" s="4">
        <v>0.6875</v>
      </c>
      <c r="C7" s="4">
        <v>0.9375</v>
      </c>
      <c r="D7" s="4">
        <f t="shared" si="0"/>
        <v>0.25</v>
      </c>
      <c r="E7" s="1"/>
    </row>
    <row r="8" spans="1:7" ht="15.6" thickTop="1" thickBot="1" x14ac:dyDescent="0.35">
      <c r="A8" s="3" t="s">
        <v>8</v>
      </c>
      <c r="B8" s="4">
        <v>0.375</v>
      </c>
      <c r="C8" s="4">
        <v>0.73958333333333337</v>
      </c>
      <c r="D8" s="4">
        <f t="shared" si="0"/>
        <v>0.36458333333333337</v>
      </c>
      <c r="E8" s="1"/>
    </row>
    <row r="9" spans="1:7" ht="15.6" thickTop="1" thickBot="1" x14ac:dyDescent="0.35">
      <c r="A9" s="3" t="s">
        <v>11</v>
      </c>
      <c r="B9" s="4">
        <v>0.39583333333333331</v>
      </c>
      <c r="C9" s="4">
        <v>0.75</v>
      </c>
      <c r="D9" s="4">
        <f t="shared" si="0"/>
        <v>0.35416666666666669</v>
      </c>
      <c r="E9" s="1"/>
    </row>
    <row r="10" spans="1:7" ht="15.6" thickTop="1" thickBot="1" x14ac:dyDescent="0.35">
      <c r="A10" s="3" t="s">
        <v>12</v>
      </c>
      <c r="B10" s="4">
        <v>0.39583333333333331</v>
      </c>
      <c r="C10" s="4">
        <v>0.75</v>
      </c>
      <c r="D10" s="4">
        <f t="shared" si="0"/>
        <v>0.35416666666666669</v>
      </c>
    </row>
    <row r="11" spans="1:7" ht="15.6" thickTop="1" thickBot="1" x14ac:dyDescent="0.35">
      <c r="A11" s="3"/>
      <c r="B11" s="3"/>
      <c r="C11" s="3"/>
      <c r="D11" s="9">
        <f>SUM(D2:D10)</f>
        <v>2.4687499999999996</v>
      </c>
    </row>
    <row r="12" spans="1:7" ht="15.6" thickTop="1" thickBot="1" x14ac:dyDescent="0.35">
      <c r="A12" s="3" t="s">
        <v>16</v>
      </c>
      <c r="B12" s="3"/>
      <c r="C12" s="3"/>
      <c r="D12" s="3"/>
    </row>
    <row r="13" spans="1:7" ht="15" thickTop="1" x14ac:dyDescent="0.3"/>
    <row r="16" spans="1:7" x14ac:dyDescent="0.3">
      <c r="A16" s="11" t="s">
        <v>18</v>
      </c>
      <c r="B16" s="11"/>
      <c r="C16" s="11"/>
      <c r="D16" s="11"/>
    </row>
  </sheetData>
  <mergeCells count="1">
    <mergeCell ref="A16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4BD0-97A0-4866-9C46-77036B620887}">
  <dimension ref="A1:G14"/>
  <sheetViews>
    <sheetView workbookViewId="0">
      <selection activeCell="A11" sqref="A11"/>
    </sheetView>
  </sheetViews>
  <sheetFormatPr defaultRowHeight="14.4" x14ac:dyDescent="0.3"/>
  <cols>
    <col min="1" max="1" width="17.77734375" customWidth="1"/>
    <col min="2" max="2" width="8.77734375" customWidth="1"/>
    <col min="3" max="3" width="9.6640625" customWidth="1"/>
    <col min="5" max="5" width="7.6640625" customWidth="1"/>
    <col min="6" max="6" width="14.88671875" customWidth="1"/>
    <col min="7" max="7" width="7.44140625" customWidth="1"/>
  </cols>
  <sheetData>
    <row r="1" spans="1:7" ht="15.6" thickTop="1" thickBot="1" x14ac:dyDescent="0.35">
      <c r="A1" s="3" t="s">
        <v>0</v>
      </c>
      <c r="B1" s="3" t="s">
        <v>1</v>
      </c>
      <c r="C1" s="3" t="s">
        <v>2</v>
      </c>
      <c r="D1" s="3" t="s">
        <v>17</v>
      </c>
      <c r="F1" s="1" t="s">
        <v>13</v>
      </c>
      <c r="G1" s="8" t="s">
        <v>15</v>
      </c>
    </row>
    <row r="2" spans="1:7" ht="15.6" thickTop="1" thickBot="1" x14ac:dyDescent="0.35">
      <c r="A2" s="3" t="s">
        <v>19</v>
      </c>
      <c r="B2" s="4">
        <v>0.5</v>
      </c>
      <c r="C2" s="4">
        <v>0.72916666666666663</v>
      </c>
      <c r="D2" s="4">
        <f>SUM(C2-B2)</f>
        <v>0.22916666666666663</v>
      </c>
      <c r="E2" s="2"/>
      <c r="F2" s="1" t="s">
        <v>14</v>
      </c>
    </row>
    <row r="3" spans="1:7" ht="15.6" thickTop="1" thickBot="1" x14ac:dyDescent="0.35">
      <c r="A3" s="3" t="s">
        <v>20</v>
      </c>
      <c r="B3" s="4">
        <v>0.39583333333333331</v>
      </c>
      <c r="C3" s="4">
        <v>0.75</v>
      </c>
      <c r="D3" s="4">
        <f t="shared" ref="D3:D11" si="0">SUM(C3-B3)</f>
        <v>0.35416666666666669</v>
      </c>
    </row>
    <row r="4" spans="1:7" ht="15.6" thickTop="1" thickBot="1" x14ac:dyDescent="0.35">
      <c r="A4" s="3" t="s">
        <v>21</v>
      </c>
      <c r="B4" s="4">
        <v>0.39583333333333331</v>
      </c>
      <c r="C4" s="4">
        <v>0.75</v>
      </c>
      <c r="D4" s="4">
        <f t="shared" si="0"/>
        <v>0.35416666666666669</v>
      </c>
    </row>
    <row r="5" spans="1:7" ht="15.6" thickTop="1" thickBot="1" x14ac:dyDescent="0.35">
      <c r="A5" s="3" t="s">
        <v>22</v>
      </c>
      <c r="B5" s="4">
        <v>0.39583333333333331</v>
      </c>
      <c r="C5" s="4">
        <v>0.76041666666666663</v>
      </c>
      <c r="D5" s="4">
        <f t="shared" si="0"/>
        <v>0.36458333333333331</v>
      </c>
    </row>
    <row r="6" spans="1:7" ht="15.6" thickTop="1" thickBot="1" x14ac:dyDescent="0.35">
      <c r="A6" s="3" t="s">
        <v>23</v>
      </c>
      <c r="B6" s="4">
        <v>0.39583333333333331</v>
      </c>
      <c r="C6" s="4">
        <v>0.75</v>
      </c>
      <c r="D6" s="4">
        <f t="shared" si="0"/>
        <v>0.35416666666666669</v>
      </c>
    </row>
    <row r="7" spans="1:7" ht="15.6" thickTop="1" thickBot="1" x14ac:dyDescent="0.35">
      <c r="A7" s="3" t="s">
        <v>24</v>
      </c>
      <c r="B7" s="4">
        <v>0.5</v>
      </c>
      <c r="C7" s="4">
        <v>0.73958333333333337</v>
      </c>
      <c r="D7" s="4">
        <f t="shared" si="0"/>
        <v>0.23958333333333337</v>
      </c>
    </row>
    <row r="8" spans="1:7" ht="15.6" thickTop="1" thickBot="1" x14ac:dyDescent="0.35">
      <c r="A8" s="3" t="s">
        <v>25</v>
      </c>
      <c r="B8" s="4">
        <v>0.39583333333333331</v>
      </c>
      <c r="C8" s="4">
        <v>0.73958333333333337</v>
      </c>
      <c r="D8" s="4">
        <f t="shared" si="0"/>
        <v>0.34375000000000006</v>
      </c>
    </row>
    <row r="9" spans="1:7" ht="15.6" thickTop="1" thickBot="1" x14ac:dyDescent="0.35">
      <c r="A9" s="3" t="s">
        <v>26</v>
      </c>
      <c r="B9" s="4">
        <v>0.39583333333333331</v>
      </c>
      <c r="C9" s="4">
        <v>0.72916666666666663</v>
      </c>
      <c r="D9" s="4">
        <f t="shared" si="0"/>
        <v>0.33333333333333331</v>
      </c>
    </row>
    <row r="10" spans="1:7" ht="15.6" thickTop="1" thickBot="1" x14ac:dyDescent="0.35">
      <c r="A10" s="3" t="s">
        <v>27</v>
      </c>
      <c r="B10" s="4">
        <v>0.39583333333333331</v>
      </c>
      <c r="C10" s="4">
        <v>0.75</v>
      </c>
      <c r="D10" s="4">
        <f t="shared" si="0"/>
        <v>0.35416666666666669</v>
      </c>
    </row>
    <row r="11" spans="1:7" ht="15.6" thickTop="1" thickBot="1" x14ac:dyDescent="0.35">
      <c r="A11" s="3" t="s">
        <v>28</v>
      </c>
      <c r="B11" s="4">
        <v>0.39583333333333331</v>
      </c>
      <c r="C11" s="4">
        <v>0.75</v>
      </c>
      <c r="D11" s="4">
        <f t="shared" si="0"/>
        <v>0.35416666666666669</v>
      </c>
    </row>
    <row r="12" spans="1:7" ht="15.6" thickTop="1" thickBot="1" x14ac:dyDescent="0.35">
      <c r="A12" s="3"/>
      <c r="B12" s="3"/>
      <c r="C12" s="3"/>
      <c r="D12" s="9">
        <f>SUM(D2:D11)+E2</f>
        <v>3.28125</v>
      </c>
      <c r="E12" s="10"/>
    </row>
    <row r="13" spans="1:7" ht="15.6" thickTop="1" thickBot="1" x14ac:dyDescent="0.35">
      <c r="A13" s="3" t="s">
        <v>16</v>
      </c>
      <c r="B13" s="3"/>
      <c r="C13" s="3"/>
      <c r="D13" s="3"/>
    </row>
    <row r="14" spans="1:7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0459-D1BE-4C0C-9313-2666FB4B8967}">
  <dimension ref="A1:G30"/>
  <sheetViews>
    <sheetView topLeftCell="A6" workbookViewId="0">
      <selection activeCell="D11" sqref="D11"/>
    </sheetView>
  </sheetViews>
  <sheetFormatPr defaultRowHeight="14.4" x14ac:dyDescent="0.3"/>
  <cols>
    <col min="1" max="1" width="16.88671875" customWidth="1"/>
    <col min="6" max="6" width="14.88671875" customWidth="1"/>
  </cols>
  <sheetData>
    <row r="1" spans="1:7" ht="15.6" thickTop="1" thickBot="1" x14ac:dyDescent="0.35">
      <c r="A1" s="3" t="s">
        <v>0</v>
      </c>
      <c r="B1" s="3" t="s">
        <v>1</v>
      </c>
      <c r="C1" s="3" t="s">
        <v>2</v>
      </c>
      <c r="D1" s="3" t="s">
        <v>3</v>
      </c>
      <c r="E1" s="1"/>
      <c r="F1" s="1" t="s">
        <v>13</v>
      </c>
      <c r="G1" s="7" t="s">
        <v>15</v>
      </c>
    </row>
    <row r="2" spans="1:7" ht="15.6" thickTop="1" thickBot="1" x14ac:dyDescent="0.35">
      <c r="A2" s="3"/>
      <c r="B2" s="3"/>
      <c r="C2" s="3"/>
      <c r="D2" s="5">
        <v>5.75</v>
      </c>
      <c r="E2" s="1"/>
      <c r="F2" s="1" t="s">
        <v>14</v>
      </c>
    </row>
    <row r="3" spans="1:7" ht="15.6" thickTop="1" thickBot="1" x14ac:dyDescent="0.35">
      <c r="A3" s="3" t="s">
        <v>29</v>
      </c>
      <c r="B3" s="4">
        <v>0.39583333333333331</v>
      </c>
      <c r="C3" s="4">
        <v>0.75</v>
      </c>
      <c r="D3" s="4">
        <f>SUM(C3-B3)</f>
        <v>0.35416666666666669</v>
      </c>
    </row>
    <row r="4" spans="1:7" ht="15.6" thickTop="1" thickBot="1" x14ac:dyDescent="0.35">
      <c r="A4" s="3" t="s">
        <v>30</v>
      </c>
      <c r="B4" s="4">
        <v>0.39583333333333331</v>
      </c>
      <c r="C4" s="4">
        <v>0.75</v>
      </c>
      <c r="D4" s="4">
        <f t="shared" ref="D4:D27" si="0">SUM(C4-B4)</f>
        <v>0.35416666666666669</v>
      </c>
    </row>
    <row r="5" spans="1:7" ht="15.6" thickTop="1" thickBot="1" x14ac:dyDescent="0.35">
      <c r="A5" s="3" t="s">
        <v>31</v>
      </c>
      <c r="B5" s="4">
        <v>0.42708333333333331</v>
      </c>
      <c r="C5" s="4">
        <v>0.72916666666666663</v>
      </c>
      <c r="D5" s="4">
        <f t="shared" si="0"/>
        <v>0.30208333333333331</v>
      </c>
    </row>
    <row r="6" spans="1:7" ht="15.6" thickTop="1" thickBot="1" x14ac:dyDescent="0.35">
      <c r="A6" s="3" t="s">
        <v>32</v>
      </c>
      <c r="B6" s="4">
        <v>0.39583333333333331</v>
      </c>
      <c r="C6" s="4">
        <v>0.75</v>
      </c>
      <c r="D6" s="4">
        <f t="shared" si="0"/>
        <v>0.35416666666666669</v>
      </c>
    </row>
    <row r="7" spans="1:7" ht="15.6" thickTop="1" thickBot="1" x14ac:dyDescent="0.35">
      <c r="A7" s="3" t="s">
        <v>33</v>
      </c>
      <c r="B7" s="4">
        <v>0.39583333333333331</v>
      </c>
      <c r="C7" s="4">
        <v>0.75</v>
      </c>
      <c r="D7" s="4">
        <f t="shared" si="0"/>
        <v>0.35416666666666669</v>
      </c>
    </row>
    <row r="8" spans="1:7" ht="15.6" thickTop="1" thickBot="1" x14ac:dyDescent="0.35">
      <c r="A8" s="3" t="s">
        <v>34</v>
      </c>
      <c r="B8" s="4">
        <v>0.39583333333333331</v>
      </c>
      <c r="C8" s="4">
        <v>0.73958333333333337</v>
      </c>
      <c r="D8" s="4">
        <f t="shared" si="0"/>
        <v>0.34375000000000006</v>
      </c>
    </row>
    <row r="9" spans="1:7" ht="15.6" thickTop="1" thickBot="1" x14ac:dyDescent="0.35">
      <c r="A9" s="3" t="s">
        <v>35</v>
      </c>
      <c r="B9" s="4">
        <v>0.5</v>
      </c>
      <c r="C9" s="4">
        <v>0.75</v>
      </c>
      <c r="D9" s="4">
        <f t="shared" si="0"/>
        <v>0.25</v>
      </c>
    </row>
    <row r="10" spans="1:7" ht="15.6" thickTop="1" thickBot="1" x14ac:dyDescent="0.35">
      <c r="A10" s="3" t="s">
        <v>36</v>
      </c>
      <c r="B10" s="4">
        <v>0.42708333333333331</v>
      </c>
      <c r="C10" s="4">
        <v>0.73958333333333337</v>
      </c>
      <c r="D10" s="4">
        <f t="shared" si="0"/>
        <v>0.31250000000000006</v>
      </c>
    </row>
    <row r="11" spans="1:7" ht="15.6" thickTop="1" thickBot="1" x14ac:dyDescent="0.35">
      <c r="A11" s="3" t="s">
        <v>37</v>
      </c>
      <c r="B11" s="4">
        <v>0.39583333333333331</v>
      </c>
      <c r="C11" s="4">
        <v>0.77083333333333337</v>
      </c>
      <c r="D11" s="4">
        <f t="shared" si="0"/>
        <v>0.37500000000000006</v>
      </c>
    </row>
    <row r="12" spans="1:7" ht="15.6" thickTop="1" thickBot="1" x14ac:dyDescent="0.35">
      <c r="A12" s="3" t="s">
        <v>38</v>
      </c>
      <c r="B12" s="4">
        <v>0.39583333333333331</v>
      </c>
      <c r="C12" s="4">
        <v>0.72916666666666663</v>
      </c>
      <c r="D12" s="4">
        <f t="shared" si="0"/>
        <v>0.33333333333333331</v>
      </c>
    </row>
    <row r="13" spans="1:7" ht="15.6" thickTop="1" thickBot="1" x14ac:dyDescent="0.35">
      <c r="A13" s="3" t="s">
        <v>39</v>
      </c>
      <c r="B13" s="4">
        <v>0.39583333333333331</v>
      </c>
      <c r="C13" s="4">
        <v>0.72916666666666663</v>
      </c>
      <c r="D13" s="4">
        <f t="shared" si="0"/>
        <v>0.33333333333333331</v>
      </c>
    </row>
    <row r="14" spans="1:7" ht="15.6" thickTop="1" thickBot="1" x14ac:dyDescent="0.35">
      <c r="A14" s="3" t="s">
        <v>40</v>
      </c>
      <c r="B14" s="4">
        <v>0.39583333333333331</v>
      </c>
      <c r="C14" s="4">
        <v>0.72916666666666663</v>
      </c>
      <c r="D14" s="4">
        <f t="shared" si="0"/>
        <v>0.33333333333333331</v>
      </c>
    </row>
    <row r="15" spans="1:7" ht="15.6" thickTop="1" thickBot="1" x14ac:dyDescent="0.35">
      <c r="A15" s="3" t="s">
        <v>41</v>
      </c>
      <c r="B15" s="4">
        <v>0.375</v>
      </c>
      <c r="C15" s="4">
        <v>0.63541666666666663</v>
      </c>
      <c r="D15" s="4">
        <f t="shared" si="0"/>
        <v>0.26041666666666663</v>
      </c>
    </row>
    <row r="16" spans="1:7" ht="15.6" thickTop="1" thickBot="1" x14ac:dyDescent="0.35">
      <c r="A16" s="3" t="s">
        <v>42</v>
      </c>
      <c r="B16" s="4">
        <v>0.39583333333333331</v>
      </c>
      <c r="C16" s="4">
        <v>0.75</v>
      </c>
      <c r="D16" s="4">
        <f t="shared" si="0"/>
        <v>0.35416666666666669</v>
      </c>
    </row>
    <row r="17" spans="1:4" ht="15.6" thickTop="1" thickBot="1" x14ac:dyDescent="0.35">
      <c r="A17" s="3" t="s">
        <v>43</v>
      </c>
      <c r="B17" s="4">
        <v>0.39583333333333331</v>
      </c>
      <c r="C17" s="4">
        <v>0.75</v>
      </c>
      <c r="D17" s="4">
        <f t="shared" si="0"/>
        <v>0.35416666666666669</v>
      </c>
    </row>
    <row r="18" spans="1:4" ht="15.6" thickTop="1" thickBot="1" x14ac:dyDescent="0.35">
      <c r="A18" s="3" t="s">
        <v>44</v>
      </c>
      <c r="B18" s="4">
        <v>0.39583333333333331</v>
      </c>
      <c r="C18" s="4">
        <v>0.75</v>
      </c>
      <c r="D18" s="4">
        <f t="shared" si="0"/>
        <v>0.35416666666666669</v>
      </c>
    </row>
    <row r="19" spans="1:4" ht="15.6" thickTop="1" thickBot="1" x14ac:dyDescent="0.35">
      <c r="A19" s="3" t="s">
        <v>45</v>
      </c>
      <c r="B19" s="4">
        <v>0.39583333333333331</v>
      </c>
      <c r="C19" s="4">
        <v>0.75</v>
      </c>
      <c r="D19" s="4">
        <f t="shared" si="0"/>
        <v>0.35416666666666669</v>
      </c>
    </row>
    <row r="20" spans="1:4" ht="15.6" thickTop="1" thickBot="1" x14ac:dyDescent="0.35">
      <c r="A20" s="3" t="s">
        <v>46</v>
      </c>
      <c r="B20" s="4">
        <v>0.39583333333333331</v>
      </c>
      <c r="C20" s="4">
        <v>0.75</v>
      </c>
      <c r="D20" s="4">
        <f t="shared" si="0"/>
        <v>0.35416666666666669</v>
      </c>
    </row>
    <row r="21" spans="1:4" ht="15.6" thickTop="1" thickBot="1" x14ac:dyDescent="0.35">
      <c r="A21" s="3" t="s">
        <v>47</v>
      </c>
      <c r="B21" s="4">
        <v>0.39583333333333331</v>
      </c>
      <c r="C21" s="4">
        <v>0.75</v>
      </c>
      <c r="D21" s="4">
        <f t="shared" si="0"/>
        <v>0.35416666666666669</v>
      </c>
    </row>
    <row r="22" spans="1:4" ht="15.6" thickTop="1" thickBot="1" x14ac:dyDescent="0.35">
      <c r="A22" s="3" t="s">
        <v>48</v>
      </c>
      <c r="B22" s="4">
        <v>0.64583333333333337</v>
      </c>
      <c r="C22" s="4">
        <v>0.72916666666666663</v>
      </c>
      <c r="D22" s="4">
        <f t="shared" si="0"/>
        <v>8.3333333333333259E-2</v>
      </c>
    </row>
    <row r="23" spans="1:4" ht="15.6" thickTop="1" thickBot="1" x14ac:dyDescent="0.35">
      <c r="A23" s="3" t="s">
        <v>49</v>
      </c>
      <c r="B23" s="4">
        <v>0.40625</v>
      </c>
      <c r="C23" s="4">
        <v>0.72916666666666663</v>
      </c>
      <c r="D23" s="4">
        <f t="shared" si="0"/>
        <v>0.32291666666666663</v>
      </c>
    </row>
    <row r="24" spans="1:4" ht="15.6" thickTop="1" thickBot="1" x14ac:dyDescent="0.35">
      <c r="A24" s="3" t="s">
        <v>50</v>
      </c>
      <c r="B24" s="4">
        <v>0.39583333333333331</v>
      </c>
      <c r="C24" s="4">
        <v>0.75</v>
      </c>
      <c r="D24" s="4">
        <f t="shared" si="0"/>
        <v>0.35416666666666669</v>
      </c>
    </row>
    <row r="25" spans="1:4" ht="15.6" thickTop="1" thickBot="1" x14ac:dyDescent="0.35">
      <c r="A25" s="3" t="s">
        <v>51</v>
      </c>
      <c r="B25" s="4">
        <v>0.39583333333333331</v>
      </c>
      <c r="C25" s="4">
        <v>0.72916666666666663</v>
      </c>
      <c r="D25" s="4">
        <f t="shared" si="0"/>
        <v>0.33333333333333331</v>
      </c>
    </row>
    <row r="26" spans="1:4" ht="15.6" thickTop="1" thickBot="1" x14ac:dyDescent="0.35">
      <c r="A26" s="3" t="s">
        <v>52</v>
      </c>
      <c r="B26" s="4">
        <v>0.39583333333333331</v>
      </c>
      <c r="C26" s="4">
        <v>0.73958333333333337</v>
      </c>
      <c r="D26" s="4">
        <f t="shared" si="0"/>
        <v>0.34375000000000006</v>
      </c>
    </row>
    <row r="27" spans="1:4" ht="15.6" thickTop="1" thickBot="1" x14ac:dyDescent="0.35">
      <c r="A27" s="3" t="s">
        <v>53</v>
      </c>
      <c r="B27" s="4">
        <v>0.39583333333333331</v>
      </c>
      <c r="C27" s="4">
        <v>0.73958333333333337</v>
      </c>
      <c r="D27" s="4">
        <f t="shared" si="0"/>
        <v>0.34375000000000006</v>
      </c>
    </row>
    <row r="28" spans="1:4" ht="15.6" thickTop="1" thickBot="1" x14ac:dyDescent="0.35">
      <c r="A28" s="3"/>
      <c r="B28" s="3"/>
      <c r="C28" s="3"/>
      <c r="D28" s="9">
        <f>SUM(D2:D27)</f>
        <v>13.916666666666664</v>
      </c>
    </row>
    <row r="29" spans="1:4" ht="15.6" thickTop="1" thickBot="1" x14ac:dyDescent="0.35">
      <c r="A29" s="3" t="s">
        <v>16</v>
      </c>
      <c r="B29" s="3"/>
      <c r="C29" s="3"/>
      <c r="D29" s="3"/>
    </row>
    <row r="30" spans="1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B0381-39B5-46BD-A4F9-549A52402125}">
  <dimension ref="A1:G23"/>
  <sheetViews>
    <sheetView workbookViewId="0">
      <selection activeCell="A22" sqref="A22"/>
    </sheetView>
  </sheetViews>
  <sheetFormatPr defaultRowHeight="14.4" x14ac:dyDescent="0.3"/>
  <cols>
    <col min="1" max="1" width="17.88671875" customWidth="1"/>
    <col min="4" max="4" width="8.88671875" customWidth="1"/>
    <col min="6" max="6" width="15.109375" customWidth="1"/>
  </cols>
  <sheetData>
    <row r="1" spans="1:7" ht="15.6" thickTop="1" thickBot="1" x14ac:dyDescent="0.35">
      <c r="A1" s="3" t="s">
        <v>54</v>
      </c>
      <c r="B1" s="3" t="s">
        <v>1</v>
      </c>
      <c r="C1" s="3" t="s">
        <v>2</v>
      </c>
      <c r="D1" s="3" t="s">
        <v>3</v>
      </c>
      <c r="F1" s="1" t="s">
        <v>73</v>
      </c>
      <c r="G1" s="8" t="s">
        <v>74</v>
      </c>
    </row>
    <row r="2" spans="1:7" ht="15.6" thickTop="1" thickBot="1" x14ac:dyDescent="0.35">
      <c r="A2" s="3"/>
      <c r="B2" s="3"/>
      <c r="C2" s="3"/>
      <c r="D2" s="5">
        <v>13.916666666666666</v>
      </c>
      <c r="F2" t="s">
        <v>14</v>
      </c>
    </row>
    <row r="3" spans="1:7" ht="15.6" thickTop="1" thickBot="1" x14ac:dyDescent="0.35">
      <c r="A3" s="3" t="s">
        <v>55</v>
      </c>
      <c r="B3" s="4">
        <v>0.39583333333333331</v>
      </c>
      <c r="C3" s="4">
        <v>0.73958333333333337</v>
      </c>
      <c r="D3" s="4">
        <f>SUM(C3-B3)</f>
        <v>0.34375000000000006</v>
      </c>
    </row>
    <row r="4" spans="1:7" ht="15.6" thickTop="1" thickBot="1" x14ac:dyDescent="0.35">
      <c r="A4" s="3" t="s">
        <v>56</v>
      </c>
      <c r="B4" s="4">
        <v>0.39583333333333331</v>
      </c>
      <c r="C4" s="4">
        <v>0.72916666666666663</v>
      </c>
      <c r="D4" s="4">
        <f t="shared" ref="D4:D20" si="0">SUM(C4-B4)</f>
        <v>0.33333333333333331</v>
      </c>
    </row>
    <row r="5" spans="1:7" ht="15.6" thickTop="1" thickBot="1" x14ac:dyDescent="0.35">
      <c r="A5" s="3" t="s">
        <v>57</v>
      </c>
      <c r="B5" s="4">
        <v>0.39583333333333331</v>
      </c>
      <c r="C5" s="4">
        <v>0.75</v>
      </c>
      <c r="D5" s="4">
        <f t="shared" si="0"/>
        <v>0.35416666666666669</v>
      </c>
    </row>
    <row r="6" spans="1:7" ht="15.6" thickTop="1" thickBot="1" x14ac:dyDescent="0.35">
      <c r="A6" s="3" t="s">
        <v>58</v>
      </c>
      <c r="B6" s="4">
        <v>0.39583333333333331</v>
      </c>
      <c r="C6" s="4">
        <v>0.73958333333333337</v>
      </c>
      <c r="D6" s="4">
        <f t="shared" si="0"/>
        <v>0.34375000000000006</v>
      </c>
    </row>
    <row r="7" spans="1:7" ht="15.6" thickTop="1" thickBot="1" x14ac:dyDescent="0.35">
      <c r="A7" s="3" t="s">
        <v>59</v>
      </c>
      <c r="B7" s="4">
        <v>0.39583333333333331</v>
      </c>
      <c r="C7" s="4">
        <v>0.73958333333333337</v>
      </c>
      <c r="D7" s="4">
        <f t="shared" si="0"/>
        <v>0.34375000000000006</v>
      </c>
    </row>
    <row r="8" spans="1:7" ht="15.6" thickTop="1" thickBot="1" x14ac:dyDescent="0.35">
      <c r="A8" s="3" t="s">
        <v>60</v>
      </c>
      <c r="B8" s="4">
        <v>0.39583333333333331</v>
      </c>
      <c r="C8" s="4">
        <v>0.73958333333333337</v>
      </c>
      <c r="D8" s="4">
        <f t="shared" si="0"/>
        <v>0.34375000000000006</v>
      </c>
    </row>
    <row r="9" spans="1:7" ht="15.6" thickTop="1" thickBot="1" x14ac:dyDescent="0.35">
      <c r="A9" s="3" t="s">
        <v>61</v>
      </c>
      <c r="B9" s="4">
        <v>0.39583333333333331</v>
      </c>
      <c r="C9" s="4">
        <v>0.75</v>
      </c>
      <c r="D9" s="4">
        <f t="shared" si="0"/>
        <v>0.35416666666666669</v>
      </c>
    </row>
    <row r="10" spans="1:7" ht="15.6" thickTop="1" thickBot="1" x14ac:dyDescent="0.35">
      <c r="A10" s="3" t="s">
        <v>62</v>
      </c>
      <c r="B10" s="4">
        <v>0.39583333333333331</v>
      </c>
      <c r="C10" s="4">
        <v>0.78125</v>
      </c>
      <c r="D10" s="4">
        <f t="shared" si="0"/>
        <v>0.38541666666666669</v>
      </c>
    </row>
    <row r="11" spans="1:7" ht="15.6" thickTop="1" thickBot="1" x14ac:dyDescent="0.35">
      <c r="A11" s="3" t="s">
        <v>63</v>
      </c>
      <c r="B11" s="4">
        <v>0.39583333333333331</v>
      </c>
      <c r="C11" s="4">
        <v>0.75</v>
      </c>
      <c r="D11" s="4">
        <f t="shared" si="0"/>
        <v>0.35416666666666669</v>
      </c>
    </row>
    <row r="12" spans="1:7" ht="15.6" thickTop="1" thickBot="1" x14ac:dyDescent="0.35">
      <c r="A12" s="3" t="s">
        <v>64</v>
      </c>
      <c r="B12" s="4">
        <v>0.5</v>
      </c>
      <c r="C12" s="4">
        <v>0.75</v>
      </c>
      <c r="D12" s="4">
        <f t="shared" si="0"/>
        <v>0.25</v>
      </c>
    </row>
    <row r="13" spans="1:7" ht="15.6" thickTop="1" thickBot="1" x14ac:dyDescent="0.35">
      <c r="A13" s="3" t="s">
        <v>65</v>
      </c>
      <c r="B13" s="4">
        <v>0.39583333333333331</v>
      </c>
      <c r="C13" s="4">
        <v>0.75</v>
      </c>
      <c r="D13" s="4">
        <f t="shared" si="0"/>
        <v>0.35416666666666669</v>
      </c>
    </row>
    <row r="14" spans="1:7" ht="15.6" thickTop="1" thickBot="1" x14ac:dyDescent="0.35">
      <c r="A14" s="3" t="s">
        <v>66</v>
      </c>
      <c r="B14" s="4">
        <v>0.39583333333333331</v>
      </c>
      <c r="C14" s="4">
        <v>0.75</v>
      </c>
      <c r="D14" s="4">
        <f t="shared" si="0"/>
        <v>0.35416666666666669</v>
      </c>
    </row>
    <row r="15" spans="1:7" ht="15.6" thickTop="1" thickBot="1" x14ac:dyDescent="0.35">
      <c r="A15" s="3" t="s">
        <v>67</v>
      </c>
      <c r="B15" s="4">
        <v>0.39583333333333331</v>
      </c>
      <c r="C15" s="4">
        <v>0.75</v>
      </c>
      <c r="D15" s="4">
        <f t="shared" si="0"/>
        <v>0.35416666666666669</v>
      </c>
    </row>
    <row r="16" spans="1:7" ht="15.6" thickTop="1" thickBot="1" x14ac:dyDescent="0.35">
      <c r="A16" s="6" t="s">
        <v>68</v>
      </c>
      <c r="B16" s="4">
        <v>0.6875</v>
      </c>
      <c r="C16" s="4">
        <v>0.90625</v>
      </c>
      <c r="D16" s="4">
        <f t="shared" si="0"/>
        <v>0.21875</v>
      </c>
    </row>
    <row r="17" spans="1:4" ht="15.6" thickTop="1" thickBot="1" x14ac:dyDescent="0.35">
      <c r="A17" s="6" t="s">
        <v>69</v>
      </c>
      <c r="B17" s="4">
        <v>0.39583333333333331</v>
      </c>
      <c r="C17" s="4">
        <v>0.88541666666666663</v>
      </c>
      <c r="D17" s="4">
        <f t="shared" si="0"/>
        <v>0.48958333333333331</v>
      </c>
    </row>
    <row r="18" spans="1:4" ht="15.6" thickTop="1" thickBot="1" x14ac:dyDescent="0.35">
      <c r="A18" s="3" t="s">
        <v>70</v>
      </c>
      <c r="B18" s="4">
        <v>0.60416666666666663</v>
      </c>
      <c r="C18" s="4">
        <v>0.75</v>
      </c>
      <c r="D18" s="4">
        <f t="shared" si="0"/>
        <v>0.14583333333333337</v>
      </c>
    </row>
    <row r="19" spans="1:4" ht="15.6" thickTop="1" thickBot="1" x14ac:dyDescent="0.35">
      <c r="A19" s="3" t="s">
        <v>71</v>
      </c>
      <c r="B19" s="4">
        <v>0.39583333333333331</v>
      </c>
      <c r="C19" s="4">
        <v>0.75</v>
      </c>
      <c r="D19" s="4">
        <f t="shared" si="0"/>
        <v>0.35416666666666669</v>
      </c>
    </row>
    <row r="20" spans="1:4" ht="15.6" thickTop="1" thickBot="1" x14ac:dyDescent="0.35">
      <c r="A20" s="3" t="s">
        <v>72</v>
      </c>
      <c r="B20" s="4">
        <v>0.39583333333333331</v>
      </c>
      <c r="C20" s="4">
        <v>0.72916666666666663</v>
      </c>
      <c r="D20" s="4">
        <f t="shared" si="0"/>
        <v>0.33333333333333331</v>
      </c>
    </row>
    <row r="21" spans="1:4" ht="15.6" thickTop="1" thickBot="1" x14ac:dyDescent="0.35">
      <c r="A21" s="3"/>
      <c r="B21" s="3"/>
      <c r="C21" s="3"/>
      <c r="D21" s="9">
        <f>SUM(D2:D20)</f>
        <v>19.927083333333336</v>
      </c>
    </row>
    <row r="22" spans="1:4" ht="15.6" thickTop="1" thickBot="1" x14ac:dyDescent="0.35">
      <c r="A22" s="3" t="s">
        <v>16</v>
      </c>
      <c r="B22" s="3"/>
      <c r="C22" s="3"/>
      <c r="D22" s="3"/>
    </row>
    <row r="23" spans="1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2B8E-F76F-41D4-89BB-7E26D9707B89}">
  <dimension ref="A1:G31"/>
  <sheetViews>
    <sheetView tabSelected="1" topLeftCell="A7" workbookViewId="0">
      <selection activeCell="G1" sqref="G1"/>
    </sheetView>
  </sheetViews>
  <sheetFormatPr defaultRowHeight="14.4" x14ac:dyDescent="0.3"/>
  <cols>
    <col min="1" max="1" width="16.33203125" customWidth="1"/>
    <col min="2" max="2" width="13.33203125" bestFit="1" customWidth="1"/>
    <col min="4" max="4" width="9.109375" bestFit="1" customWidth="1"/>
    <col min="6" max="6" width="14.6640625" customWidth="1"/>
    <col min="7" max="7" width="11" customWidth="1"/>
  </cols>
  <sheetData>
    <row r="1" spans="1:7" ht="15.6" thickTop="1" thickBot="1" x14ac:dyDescent="0.35">
      <c r="A1" s="3" t="s">
        <v>0</v>
      </c>
      <c r="B1" s="3" t="s">
        <v>1</v>
      </c>
      <c r="C1" s="3" t="s">
        <v>2</v>
      </c>
      <c r="D1" s="3" t="s">
        <v>3</v>
      </c>
      <c r="F1" t="s">
        <v>13</v>
      </c>
      <c r="G1" s="12"/>
    </row>
    <row r="2" spans="1:7" ht="15.6" thickTop="1" thickBot="1" x14ac:dyDescent="0.35">
      <c r="A2" s="3"/>
      <c r="B2" s="3"/>
      <c r="C2" s="3"/>
      <c r="D2" s="5">
        <v>19.927083333333332</v>
      </c>
      <c r="F2" t="s">
        <v>14</v>
      </c>
    </row>
    <row r="3" spans="1:7" ht="15.6" thickTop="1" thickBot="1" x14ac:dyDescent="0.35">
      <c r="A3" s="3"/>
      <c r="B3" s="3"/>
      <c r="C3" s="3"/>
      <c r="D3" s="3"/>
    </row>
    <row r="4" spans="1:7" ht="15.6" thickTop="1" thickBot="1" x14ac:dyDescent="0.35">
      <c r="A4" s="3" t="s">
        <v>76</v>
      </c>
      <c r="B4" s="4">
        <v>0.33333333333333331</v>
      </c>
      <c r="C4" s="4">
        <v>0.70833333333333337</v>
      </c>
      <c r="D4" s="4">
        <f>SUM(C4-B4)</f>
        <v>0.37500000000000006</v>
      </c>
    </row>
    <row r="5" spans="1:7" ht="15.6" thickTop="1" thickBot="1" x14ac:dyDescent="0.35">
      <c r="A5" s="3" t="s">
        <v>77</v>
      </c>
      <c r="B5" s="4">
        <v>0.39583333333333331</v>
      </c>
      <c r="C5" s="4">
        <v>0.75</v>
      </c>
      <c r="D5" s="4">
        <f t="shared" ref="D5:D28" si="0">SUM(C5-B5)</f>
        <v>0.35416666666666669</v>
      </c>
    </row>
    <row r="6" spans="1:7" ht="15.6" thickTop="1" thickBot="1" x14ac:dyDescent="0.35">
      <c r="A6" s="3" t="s">
        <v>78</v>
      </c>
      <c r="B6" s="4">
        <v>0.33333333333333331</v>
      </c>
      <c r="C6" s="4">
        <v>0.85416666666666663</v>
      </c>
      <c r="D6" s="4">
        <f t="shared" si="0"/>
        <v>0.52083333333333326</v>
      </c>
    </row>
    <row r="7" spans="1:7" ht="15.6" thickTop="1" thickBot="1" x14ac:dyDescent="0.35">
      <c r="A7" s="3" t="s">
        <v>79</v>
      </c>
      <c r="B7" s="4">
        <v>0.39583333333333331</v>
      </c>
      <c r="C7" s="4">
        <v>0.73958333333333337</v>
      </c>
      <c r="D7" s="4">
        <f t="shared" si="0"/>
        <v>0.34375000000000006</v>
      </c>
    </row>
    <row r="8" spans="1:7" ht="15.6" thickTop="1" thickBot="1" x14ac:dyDescent="0.35">
      <c r="A8" s="3" t="s">
        <v>80</v>
      </c>
      <c r="B8" s="4">
        <v>0.39583333333333331</v>
      </c>
      <c r="C8" s="4">
        <v>0.72916666666666663</v>
      </c>
      <c r="D8" s="4">
        <f t="shared" si="0"/>
        <v>0.33333333333333331</v>
      </c>
    </row>
    <row r="9" spans="1:7" ht="15.6" thickTop="1" thickBot="1" x14ac:dyDescent="0.35">
      <c r="A9" s="3" t="s">
        <v>81</v>
      </c>
      <c r="B9" s="4">
        <v>0.40625</v>
      </c>
      <c r="C9" s="4">
        <v>0.72916666666666663</v>
      </c>
      <c r="D9" s="4">
        <f t="shared" si="0"/>
        <v>0.32291666666666663</v>
      </c>
    </row>
    <row r="10" spans="1:7" ht="15.6" thickTop="1" thickBot="1" x14ac:dyDescent="0.35">
      <c r="A10" s="3" t="s">
        <v>82</v>
      </c>
      <c r="B10" s="4">
        <v>0.39583333333333331</v>
      </c>
      <c r="C10" s="4">
        <v>0.73958333333333337</v>
      </c>
      <c r="D10" s="4">
        <f t="shared" si="0"/>
        <v>0.34375000000000006</v>
      </c>
    </row>
    <row r="11" spans="1:7" ht="15.6" thickTop="1" thickBot="1" x14ac:dyDescent="0.35">
      <c r="A11" s="3" t="s">
        <v>75</v>
      </c>
      <c r="B11" s="4">
        <v>0.5</v>
      </c>
      <c r="C11" s="4">
        <v>0.90625</v>
      </c>
      <c r="D11" s="4">
        <f t="shared" si="0"/>
        <v>0.40625</v>
      </c>
    </row>
    <row r="12" spans="1:7" ht="15.6" thickTop="1" thickBot="1" x14ac:dyDescent="0.35">
      <c r="A12" s="3" t="s">
        <v>83</v>
      </c>
      <c r="B12" s="4">
        <v>0.39583333333333331</v>
      </c>
      <c r="C12" s="4">
        <v>0.75</v>
      </c>
      <c r="D12" s="4">
        <f t="shared" si="0"/>
        <v>0.35416666666666669</v>
      </c>
    </row>
    <row r="13" spans="1:7" ht="15.6" thickTop="1" thickBot="1" x14ac:dyDescent="0.35">
      <c r="A13" s="3" t="s">
        <v>84</v>
      </c>
      <c r="B13" s="4">
        <v>0.375</v>
      </c>
      <c r="C13" s="4">
        <v>0.75</v>
      </c>
      <c r="D13" s="4">
        <f t="shared" si="0"/>
        <v>0.375</v>
      </c>
    </row>
    <row r="14" spans="1:7" ht="15.6" thickTop="1" thickBot="1" x14ac:dyDescent="0.35">
      <c r="A14" s="3" t="s">
        <v>85</v>
      </c>
      <c r="B14" s="4">
        <v>0.375</v>
      </c>
      <c r="C14" s="4">
        <v>0.75</v>
      </c>
      <c r="D14" s="4">
        <f t="shared" si="0"/>
        <v>0.375</v>
      </c>
    </row>
    <row r="15" spans="1:7" ht="15.6" thickTop="1" thickBot="1" x14ac:dyDescent="0.35">
      <c r="A15" s="3" t="s">
        <v>86</v>
      </c>
      <c r="B15" s="4">
        <v>0.375</v>
      </c>
      <c r="C15" s="4">
        <v>0.70833333333333337</v>
      </c>
      <c r="D15" s="4">
        <f t="shared" si="0"/>
        <v>0.33333333333333337</v>
      </c>
    </row>
    <row r="16" spans="1:7" ht="15.6" thickTop="1" thickBot="1" x14ac:dyDescent="0.35">
      <c r="A16" s="3" t="s">
        <v>87</v>
      </c>
      <c r="B16" s="4">
        <v>0.375</v>
      </c>
      <c r="C16" s="4">
        <v>0.76041666666666663</v>
      </c>
      <c r="D16" s="4">
        <f t="shared" si="0"/>
        <v>0.38541666666666663</v>
      </c>
    </row>
    <row r="17" spans="1:4" ht="15.6" thickTop="1" thickBot="1" x14ac:dyDescent="0.35">
      <c r="A17" s="3" t="s">
        <v>88</v>
      </c>
      <c r="B17" s="4">
        <v>0.375</v>
      </c>
      <c r="C17" s="4">
        <v>0.73958333333333337</v>
      </c>
      <c r="D17" s="4">
        <f t="shared" si="0"/>
        <v>0.36458333333333337</v>
      </c>
    </row>
    <row r="18" spans="1:4" ht="15.6" thickTop="1" thickBot="1" x14ac:dyDescent="0.35">
      <c r="A18" s="3" t="s">
        <v>89</v>
      </c>
      <c r="B18" s="4">
        <v>0.375</v>
      </c>
      <c r="C18" s="4">
        <v>0.75</v>
      </c>
      <c r="D18" s="4">
        <f t="shared" si="0"/>
        <v>0.375</v>
      </c>
    </row>
    <row r="19" spans="1:4" ht="15.6" thickTop="1" thickBot="1" x14ac:dyDescent="0.35">
      <c r="A19" s="3" t="s">
        <v>90</v>
      </c>
      <c r="B19" s="4">
        <v>0.39583333333333331</v>
      </c>
      <c r="C19" s="4">
        <v>0.75</v>
      </c>
      <c r="D19" s="4">
        <f t="shared" si="0"/>
        <v>0.35416666666666669</v>
      </c>
    </row>
    <row r="20" spans="1:4" ht="15.6" thickTop="1" thickBot="1" x14ac:dyDescent="0.35">
      <c r="A20" s="3" t="s">
        <v>91</v>
      </c>
      <c r="B20" s="4">
        <v>0.39583333333333331</v>
      </c>
      <c r="C20" s="4">
        <v>0.76041666666666663</v>
      </c>
      <c r="D20" s="4">
        <f t="shared" si="0"/>
        <v>0.36458333333333331</v>
      </c>
    </row>
    <row r="21" spans="1:4" ht="15.6" thickTop="1" thickBot="1" x14ac:dyDescent="0.35">
      <c r="A21" s="3" t="s">
        <v>92</v>
      </c>
      <c r="B21" s="4">
        <v>0.39583333333333331</v>
      </c>
      <c r="C21" s="4">
        <v>0.75</v>
      </c>
      <c r="D21" s="4">
        <f t="shared" si="0"/>
        <v>0.35416666666666669</v>
      </c>
    </row>
    <row r="22" spans="1:4" ht="15.6" thickTop="1" thickBot="1" x14ac:dyDescent="0.35">
      <c r="A22" s="3" t="s">
        <v>93</v>
      </c>
      <c r="B22" s="4">
        <v>0.39583333333333331</v>
      </c>
      <c r="C22" s="4">
        <v>0.75</v>
      </c>
      <c r="D22" s="4">
        <f t="shared" si="0"/>
        <v>0.35416666666666669</v>
      </c>
    </row>
    <row r="23" spans="1:4" ht="15.6" thickTop="1" thickBot="1" x14ac:dyDescent="0.35">
      <c r="A23" s="3" t="s">
        <v>94</v>
      </c>
      <c r="B23" s="4">
        <v>0.42708333333333331</v>
      </c>
      <c r="C23" s="4">
        <v>0.88541666666666663</v>
      </c>
      <c r="D23" s="4">
        <f t="shared" si="0"/>
        <v>0.45833333333333331</v>
      </c>
    </row>
    <row r="24" spans="1:4" ht="15.6" thickTop="1" thickBot="1" x14ac:dyDescent="0.35">
      <c r="A24" s="3" t="s">
        <v>95</v>
      </c>
      <c r="B24" s="4">
        <v>0.39583333333333331</v>
      </c>
      <c r="C24" s="4">
        <v>0.73958333333333337</v>
      </c>
      <c r="D24" s="4">
        <f t="shared" si="0"/>
        <v>0.34375000000000006</v>
      </c>
    </row>
    <row r="25" spans="1:4" ht="15.6" thickTop="1" thickBot="1" x14ac:dyDescent="0.35">
      <c r="A25" s="3" t="s">
        <v>96</v>
      </c>
      <c r="B25" s="4">
        <v>0.40625</v>
      </c>
      <c r="C25" s="4">
        <v>0.73958333333333337</v>
      </c>
      <c r="D25" s="4">
        <f t="shared" si="0"/>
        <v>0.33333333333333337</v>
      </c>
    </row>
    <row r="26" spans="1:4" ht="15.6" thickTop="1" thickBot="1" x14ac:dyDescent="0.35">
      <c r="A26" s="3" t="s">
        <v>97</v>
      </c>
      <c r="B26" s="4">
        <v>0.39583333333333331</v>
      </c>
      <c r="C26" s="4">
        <v>0.73958333333333337</v>
      </c>
      <c r="D26" s="4">
        <f t="shared" si="0"/>
        <v>0.34375000000000006</v>
      </c>
    </row>
    <row r="27" spans="1:4" ht="15.6" thickTop="1" thickBot="1" x14ac:dyDescent="0.35">
      <c r="A27" s="3" t="s">
        <v>98</v>
      </c>
      <c r="B27" s="4">
        <v>0.39583333333333331</v>
      </c>
      <c r="C27" s="4">
        <v>0.73958333333333337</v>
      </c>
      <c r="D27" s="4">
        <f t="shared" si="0"/>
        <v>0.34375000000000006</v>
      </c>
    </row>
    <row r="28" spans="1:4" ht="15.6" thickTop="1" thickBot="1" x14ac:dyDescent="0.35">
      <c r="A28" s="3" t="s">
        <v>99</v>
      </c>
      <c r="B28" s="4">
        <v>0.40625</v>
      </c>
      <c r="C28" s="4">
        <v>0.75</v>
      </c>
      <c r="D28" s="4">
        <f t="shared" si="0"/>
        <v>0.34375</v>
      </c>
    </row>
    <row r="29" spans="1:4" ht="15.6" thickTop="1" thickBot="1" x14ac:dyDescent="0.35">
      <c r="A29" s="3"/>
      <c r="B29" s="3"/>
      <c r="C29" s="3"/>
      <c r="D29" s="9">
        <f>SUM('Maand Juli'!D2:D28)</f>
        <v>29.083333333333332</v>
      </c>
    </row>
    <row r="30" spans="1:4" ht="15.6" thickTop="1" thickBot="1" x14ac:dyDescent="0.35">
      <c r="A30" s="3" t="s">
        <v>16</v>
      </c>
      <c r="B30" s="3"/>
      <c r="C30" s="3"/>
      <c r="D30" s="4"/>
    </row>
    <row r="31" spans="1:4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Maand Maart</vt:lpstr>
      <vt:lpstr>Maand April</vt:lpstr>
      <vt:lpstr>Maand Mei</vt:lpstr>
      <vt:lpstr>Maand Juni</vt:lpstr>
      <vt:lpstr>Maand Juli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Donna van Ginkel</cp:lastModifiedBy>
  <cp:revision/>
  <dcterms:created xsi:type="dcterms:W3CDTF">2024-07-13T13:52:31Z</dcterms:created>
  <dcterms:modified xsi:type="dcterms:W3CDTF">2024-09-22T15:35:02Z</dcterms:modified>
  <cp:category/>
  <cp:contentStatus/>
</cp:coreProperties>
</file>